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6845" windowHeight="6660" activeTab="0"/>
  </bookViews>
  <sheets>
    <sheet name="дорожный фонд" sheetId="1" r:id="rId1"/>
    <sheet name="Лист1" sheetId="2" r:id="rId2"/>
  </sheets>
  <definedNames>
    <definedName name="Z_B99A1A11_7B32_499D_831A_D3E43AD75FC7_.wvu.PrintTitles" localSheetId="0" hidden="1">'дорожный фонд'!$3:$4</definedName>
    <definedName name="_xlnm.Print_Titles" localSheetId="0">'дорожный фонд'!$3:$5</definedName>
  </definedNames>
  <calcPr fullCalcOnLoad="1"/>
</workbook>
</file>

<file path=xl/sharedStrings.xml><?xml version="1.0" encoding="utf-8"?>
<sst xmlns="http://schemas.openxmlformats.org/spreadsheetml/2006/main" count="45" uniqueCount="41">
  <si>
    <t>в том числе:</t>
  </si>
  <si>
    <t>Доходы всего</t>
  </si>
  <si>
    <t>Расходы всего:</t>
  </si>
  <si>
    <t>ГРБС</t>
  </si>
  <si>
    <t>Раздел, подраздел</t>
  </si>
  <si>
    <t>0409</t>
  </si>
  <si>
    <t>Наименование показателя</t>
  </si>
  <si>
    <t>№ п\п</t>
  </si>
  <si>
    <t>1.</t>
  </si>
  <si>
    <t>Дорожная деятельность всего:</t>
  </si>
  <si>
    <t>1.1</t>
  </si>
  <si>
    <t>2020 год</t>
  </si>
  <si>
    <t>2021 год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</si>
  <si>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</si>
  <si>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</si>
  <si>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</si>
  <si>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</si>
  <si>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</si>
  <si>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«Развитие автомобильных  дорог и повышение безопасности дорожного движения на территории муниципального образования Тоцкий сельсовет Тоцкого района на период 2016-2021 годы»</t>
  </si>
  <si>
    <t>Основное мероприятие «Обеспечение комфортных условий проживания граждан, в том числе повышение качества автомобильных дорог общего пользования местного значения»</t>
  </si>
  <si>
    <t>Содержание авто­мобильных дорог общего пользова­ния населенных пунктов</t>
  </si>
  <si>
    <t>Основное мероприятие «Приоритетный проект «Вовлечение жителей с.Тоцкое в процесс выбора и реализации проектов развития инфраструктуры основанных на местных инициативах»</t>
  </si>
  <si>
    <t>Капитальный ремонт и ремонт автомобильных дорог общего пользования населенных пунктов в рамках проекта «Развитие сельских поселений муниципальных районов Оренбургской области основанных на местных инициативах»</t>
  </si>
  <si>
    <t>1.2</t>
  </si>
  <si>
    <t>Прочие межбюджетные трансферты бюджетам сельских поселений</t>
  </si>
  <si>
    <t xml:space="preserve">Информация о прогнозируемом объеме доходов, образующих дорожный фонд МО Тоцкий сельсовет, и направлениях расходования средств дорожного фонда МО Тоцкий сельсовет на 2020 год и на плановый период 2021 и 2022 годов  </t>
  </si>
  <si>
    <t>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</si>
  <si>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</si>
  <si>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</si>
  <si>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</si>
  <si>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</si>
  <si>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1.3</t>
  </si>
  <si>
    <t>1.4</t>
  </si>
  <si>
    <t>1.5</t>
  </si>
  <si>
    <t>1.6</t>
  </si>
  <si>
    <t>1.7</t>
  </si>
  <si>
    <t>1.8</t>
  </si>
  <si>
    <t>Безвозмездные поступления от негосударственных органов в бюджеты сельских поселений на реализацию проектов общественной инфраструктуры, основанных на местных инициативах</t>
  </si>
  <si>
    <t>Безвозмездные поступления в бюджеты сельских поселений на реализацию проектов развития общественной инфраструктуры, основаны на местных инициативах</t>
  </si>
  <si>
    <t>Устройство освещения дорог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</si>
  <si>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исчислении и уплата налога осуществляется в соответствии со статьями 227, 2271 и 228 Налогового кодекса РФ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</si>
</sst>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right"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42" applyFont="1" applyBorder="1" applyAlignment="1" applyProtection="1">
      <alignment vertical="top" wrapText="1"/>
      <protection/>
    </xf>
    <xf numFmtId="0" fontId="4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7" fillId="33" borderId="13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4" xfId="77"/>
    <cellStyle name="Обычный 5" xfId="78"/>
    <cellStyle name="Обычный 6" xfId="79"/>
    <cellStyle name="Обычный 7" xfId="80"/>
    <cellStyle name="Обычный 8" xfId="81"/>
    <cellStyle name="Обычный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030200001000011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view="pageBreakPreview" zoomScale="80" zoomScaleNormal="60" zoomScaleSheetLayoutView="80" zoomScalePageLayoutView="50" workbookViewId="0" topLeftCell="A1">
      <selection activeCell="G18" sqref="G18"/>
    </sheetView>
  </sheetViews>
  <sheetFormatPr defaultColWidth="9.140625" defaultRowHeight="15"/>
  <cols>
    <col min="1" max="1" width="9.140625" style="8" customWidth="1"/>
    <col min="2" max="2" width="64.7109375" style="1" customWidth="1"/>
    <col min="3" max="3" width="18.7109375" style="1" customWidth="1"/>
    <col min="4" max="6" width="17.57421875" style="1" customWidth="1"/>
    <col min="7" max="7" width="23.57421875" style="1" customWidth="1"/>
    <col min="8" max="16384" width="9.140625" style="1" customWidth="1"/>
  </cols>
  <sheetData>
    <row r="1" spans="2:8" ht="80.25" customHeight="1">
      <c r="B1" s="30" t="s">
        <v>25</v>
      </c>
      <c r="C1" s="30"/>
      <c r="D1" s="30"/>
      <c r="E1" s="30"/>
      <c r="F1" s="30"/>
      <c r="G1" s="30"/>
      <c r="H1" s="2"/>
    </row>
    <row r="2" ht="18.75" hidden="1"/>
    <row r="3" spans="1:7" ht="27.75" customHeight="1">
      <c r="A3" s="29" t="s">
        <v>7</v>
      </c>
      <c r="B3" s="29" t="s">
        <v>6</v>
      </c>
      <c r="C3" s="32" t="s">
        <v>3</v>
      </c>
      <c r="D3" s="29" t="s">
        <v>4</v>
      </c>
      <c r="E3" s="32" t="s">
        <v>11</v>
      </c>
      <c r="F3" s="32" t="s">
        <v>12</v>
      </c>
      <c r="G3" s="29" t="s">
        <v>26</v>
      </c>
    </row>
    <row r="4" spans="1:7" ht="10.5" customHeight="1">
      <c r="A4" s="29"/>
      <c r="B4" s="29"/>
      <c r="C4" s="33"/>
      <c r="D4" s="31"/>
      <c r="E4" s="33"/>
      <c r="F4" s="33"/>
      <c r="G4" s="31"/>
    </row>
    <row r="5" spans="1:7" ht="18.75">
      <c r="A5" s="9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3" customFormat="1" ht="18.75">
      <c r="A6" s="6"/>
      <c r="B6" s="14" t="s">
        <v>1</v>
      </c>
      <c r="C6" s="15"/>
      <c r="D6" s="15"/>
      <c r="E6" s="16">
        <f>E8+E17+E18+E19+E20</f>
        <v>8635.5</v>
      </c>
      <c r="F6" s="16">
        <f>F8+F17+F18</f>
        <v>5928.300000000001</v>
      </c>
      <c r="G6" s="16">
        <f>G8+G17+G18</f>
        <v>6202.3</v>
      </c>
    </row>
    <row r="7" spans="1:7" s="3" customFormat="1" ht="18.75">
      <c r="A7" s="6"/>
      <c r="B7" s="17" t="s">
        <v>0</v>
      </c>
      <c r="C7" s="15"/>
      <c r="D7" s="15"/>
      <c r="E7" s="13"/>
      <c r="F7" s="13"/>
      <c r="G7" s="13"/>
    </row>
    <row r="8" spans="1:7" s="3" customFormat="1" ht="39" customHeight="1">
      <c r="A8" s="6">
        <v>1</v>
      </c>
      <c r="B8" s="18" t="s">
        <v>13</v>
      </c>
      <c r="C8" s="36"/>
      <c r="D8" s="15"/>
      <c r="E8" s="13">
        <f>E9+E10+E11+E12+E13+E14+E15+E16</f>
        <v>4021.0999999999995</v>
      </c>
      <c r="F8" s="13">
        <f>F9+F10+F11+F12+F13+F14+F15+F16</f>
        <v>5928.300000000001</v>
      </c>
      <c r="G8" s="13">
        <f>G9+G10+G11+G12+G13+G14+G15+G16</f>
        <v>6202.3</v>
      </c>
    </row>
    <row r="9" spans="1:7" s="3" customFormat="1" ht="78.75">
      <c r="A9" s="12" t="s">
        <v>10</v>
      </c>
      <c r="B9" s="38" t="s">
        <v>14</v>
      </c>
      <c r="C9" s="36"/>
      <c r="D9" s="15"/>
      <c r="E9" s="13">
        <v>1100.6</v>
      </c>
      <c r="F9" s="13">
        <v>1175.5</v>
      </c>
      <c r="G9" s="13">
        <v>1663.8</v>
      </c>
    </row>
    <row r="10" spans="1:7" s="3" customFormat="1" ht="126">
      <c r="A10" s="12" t="s">
        <v>23</v>
      </c>
      <c r="B10" s="38" t="s">
        <v>27</v>
      </c>
      <c r="C10" s="36"/>
      <c r="D10" s="15"/>
      <c r="E10" s="13">
        <v>356.5</v>
      </c>
      <c r="F10" s="13">
        <v>971.9</v>
      </c>
      <c r="G10" s="13">
        <v>1190.9</v>
      </c>
    </row>
    <row r="11" spans="1:7" s="3" customFormat="1" ht="94.5">
      <c r="A11" s="12" t="s">
        <v>31</v>
      </c>
      <c r="B11" s="38" t="s">
        <v>15</v>
      </c>
      <c r="C11" s="36"/>
      <c r="D11" s="15"/>
      <c r="E11" s="13">
        <v>7.2</v>
      </c>
      <c r="F11" s="13">
        <v>7.6</v>
      </c>
      <c r="G11" s="13">
        <v>8.2</v>
      </c>
    </row>
    <row r="12" spans="1:7" s="3" customFormat="1" ht="141.75">
      <c r="A12" s="12" t="s">
        <v>32</v>
      </c>
      <c r="B12" s="38" t="s">
        <v>28</v>
      </c>
      <c r="C12" s="36"/>
      <c r="D12" s="15"/>
      <c r="E12" s="13">
        <v>2.3</v>
      </c>
      <c r="F12" s="13">
        <v>6</v>
      </c>
      <c r="G12" s="13">
        <v>5.8</v>
      </c>
    </row>
    <row r="13" spans="1:7" s="3" customFormat="1" ht="78.75">
      <c r="A13" s="12" t="s">
        <v>33</v>
      </c>
      <c r="B13" s="38" t="s">
        <v>16</v>
      </c>
      <c r="C13" s="36"/>
      <c r="D13" s="15"/>
      <c r="E13" s="13">
        <v>2134.2</v>
      </c>
      <c r="F13" s="13">
        <v>2270</v>
      </c>
      <c r="G13" s="13">
        <v>2154</v>
      </c>
    </row>
    <row r="14" spans="1:7" s="3" customFormat="1" ht="126">
      <c r="A14" s="12" t="s">
        <v>34</v>
      </c>
      <c r="B14" s="38" t="s">
        <v>29</v>
      </c>
      <c r="C14" s="36"/>
      <c r="D14" s="15"/>
      <c r="E14" s="13">
        <v>691.3</v>
      </c>
      <c r="F14" s="13">
        <v>1885.1</v>
      </c>
      <c r="G14" s="13">
        <v>1542</v>
      </c>
    </row>
    <row r="15" spans="1:7" ht="117" customHeight="1">
      <c r="A15" s="12" t="s">
        <v>35</v>
      </c>
      <c r="B15" s="38" t="s">
        <v>17</v>
      </c>
      <c r="C15" s="34"/>
      <c r="D15" s="35"/>
      <c r="E15" s="13">
        <v>-204.7</v>
      </c>
      <c r="F15" s="13">
        <v>-211.9</v>
      </c>
      <c r="G15" s="13">
        <v>-211.2</v>
      </c>
    </row>
    <row r="16" spans="1:7" ht="134.25" customHeight="1">
      <c r="A16" s="12" t="s">
        <v>36</v>
      </c>
      <c r="B16" s="38" t="s">
        <v>30</v>
      </c>
      <c r="C16" s="37"/>
      <c r="D16" s="20"/>
      <c r="E16" s="13">
        <v>-66.3</v>
      </c>
      <c r="F16" s="13">
        <v>-175.9</v>
      </c>
      <c r="G16" s="13">
        <v>-151.2</v>
      </c>
    </row>
    <row r="17" spans="1:7" ht="98.25" customHeight="1">
      <c r="A17" s="6">
        <v>2</v>
      </c>
      <c r="B17" s="19" t="s">
        <v>40</v>
      </c>
      <c r="C17" s="37"/>
      <c r="D17" s="20"/>
      <c r="E17" s="13">
        <v>3289.4</v>
      </c>
      <c r="F17" s="13"/>
      <c r="G17" s="13">
        <v>0</v>
      </c>
    </row>
    <row r="18" spans="1:7" ht="41.25" customHeight="1">
      <c r="A18" s="6">
        <v>3</v>
      </c>
      <c r="B18" s="21" t="s">
        <v>24</v>
      </c>
      <c r="C18" s="27"/>
      <c r="D18" s="27"/>
      <c r="E18" s="13">
        <v>1000</v>
      </c>
      <c r="F18" s="13">
        <v>0</v>
      </c>
      <c r="G18" s="13">
        <v>0</v>
      </c>
    </row>
    <row r="19" spans="1:7" ht="75" customHeight="1">
      <c r="A19" s="6">
        <v>4</v>
      </c>
      <c r="B19" s="21" t="s">
        <v>37</v>
      </c>
      <c r="C19" s="27"/>
      <c r="D19" s="27"/>
      <c r="E19" s="13">
        <v>115</v>
      </c>
      <c r="F19" s="13"/>
      <c r="G19" s="13">
        <v>0</v>
      </c>
    </row>
    <row r="20" spans="1:7" ht="81" customHeight="1">
      <c r="A20" s="6">
        <v>5</v>
      </c>
      <c r="B20" s="21" t="s">
        <v>38</v>
      </c>
      <c r="C20" s="27"/>
      <c r="D20" s="27"/>
      <c r="E20" s="13">
        <v>210</v>
      </c>
      <c r="F20" s="13"/>
      <c r="G20" s="13">
        <v>0</v>
      </c>
    </row>
    <row r="21" spans="1:7" ht="18.75">
      <c r="A21" s="6"/>
      <c r="B21" s="14" t="s">
        <v>2</v>
      </c>
      <c r="C21" s="22"/>
      <c r="D21" s="22"/>
      <c r="E21" s="25">
        <f>E23</f>
        <v>8635.5</v>
      </c>
      <c r="F21" s="25">
        <f>F23</f>
        <v>5928.3</v>
      </c>
      <c r="G21" s="25">
        <f>G23</f>
        <v>6202.3</v>
      </c>
    </row>
    <row r="22" spans="1:7" ht="18.75">
      <c r="A22" s="6"/>
      <c r="B22" s="17" t="s">
        <v>0</v>
      </c>
      <c r="C22" s="23"/>
      <c r="D22" s="23"/>
      <c r="E22" s="23"/>
      <c r="F22" s="23"/>
      <c r="G22" s="10"/>
    </row>
    <row r="23" spans="1:7" ht="29.25" customHeight="1">
      <c r="A23" s="6" t="s">
        <v>8</v>
      </c>
      <c r="B23" s="11" t="s">
        <v>9</v>
      </c>
      <c r="C23" s="4">
        <v>628</v>
      </c>
      <c r="D23" s="24" t="s">
        <v>5</v>
      </c>
      <c r="E23" s="25">
        <f>E25</f>
        <v>8635.5</v>
      </c>
      <c r="F23" s="25">
        <f>F25</f>
        <v>5928.3</v>
      </c>
      <c r="G23" s="25">
        <f>G25</f>
        <v>6202.3</v>
      </c>
    </row>
    <row r="24" spans="1:7" ht="18.75">
      <c r="A24" s="6"/>
      <c r="B24" s="4" t="s">
        <v>0</v>
      </c>
      <c r="C24" s="5"/>
      <c r="D24" s="5"/>
      <c r="E24" s="5"/>
      <c r="F24" s="5"/>
      <c r="G24" s="10"/>
    </row>
    <row r="25" spans="1:7" ht="93.75">
      <c r="A25" s="6"/>
      <c r="B25" s="15" t="s">
        <v>18</v>
      </c>
      <c r="C25" s="5"/>
      <c r="D25" s="5"/>
      <c r="E25" s="25">
        <f>E26+E29</f>
        <v>8635.5</v>
      </c>
      <c r="F25" s="25">
        <f>F26+F29</f>
        <v>5928.3</v>
      </c>
      <c r="G25" s="25">
        <f>G26+G29</f>
        <v>6202.3</v>
      </c>
    </row>
    <row r="26" spans="1:7" ht="75">
      <c r="A26" s="12" t="s">
        <v>10</v>
      </c>
      <c r="B26" s="27" t="s">
        <v>19</v>
      </c>
      <c r="C26" s="5"/>
      <c r="D26" s="5"/>
      <c r="E26" s="26">
        <f>E27+E28</f>
        <v>6155.87</v>
      </c>
      <c r="F26" s="26">
        <f>F27+F28</f>
        <v>5928.3</v>
      </c>
      <c r="G26" s="26">
        <f>G27+G28</f>
        <v>6202.3</v>
      </c>
    </row>
    <row r="27" spans="1:7" ht="37.5">
      <c r="A27" s="12"/>
      <c r="B27" s="27" t="s">
        <v>20</v>
      </c>
      <c r="C27" s="5"/>
      <c r="D27" s="5"/>
      <c r="E27" s="28">
        <v>2866.47</v>
      </c>
      <c r="F27" s="26">
        <v>5928.3</v>
      </c>
      <c r="G27" s="26">
        <v>6202.3</v>
      </c>
    </row>
    <row r="28" spans="1:7" ht="18.75">
      <c r="A28" s="12"/>
      <c r="B28" s="27" t="s">
        <v>39</v>
      </c>
      <c r="C28" s="5"/>
      <c r="D28" s="5"/>
      <c r="E28" s="28">
        <v>3289.4</v>
      </c>
      <c r="F28" s="26">
        <v>0</v>
      </c>
      <c r="G28" s="26">
        <v>0</v>
      </c>
    </row>
    <row r="29" spans="1:7" ht="75">
      <c r="A29" s="12" t="s">
        <v>23</v>
      </c>
      <c r="B29" s="27" t="s">
        <v>21</v>
      </c>
      <c r="C29" s="5"/>
      <c r="D29" s="5"/>
      <c r="E29" s="28">
        <v>2479.63</v>
      </c>
      <c r="F29" s="28">
        <v>0</v>
      </c>
      <c r="G29" s="28">
        <v>0</v>
      </c>
    </row>
    <row r="30" spans="1:7" ht="93.75">
      <c r="A30" s="12"/>
      <c r="B30" s="27" t="s">
        <v>22</v>
      </c>
      <c r="C30" s="5"/>
      <c r="D30" s="5"/>
      <c r="E30" s="28">
        <v>2479.63</v>
      </c>
      <c r="F30" s="28">
        <v>0</v>
      </c>
      <c r="G30" s="28">
        <v>0</v>
      </c>
    </row>
  </sheetData>
  <sheetProtection/>
  <mergeCells count="8">
    <mergeCell ref="A3:A4"/>
    <mergeCell ref="B1:G1"/>
    <mergeCell ref="B3:B4"/>
    <mergeCell ref="D3:D4"/>
    <mergeCell ref="G3:G4"/>
    <mergeCell ref="C3:C4"/>
    <mergeCell ref="E3:E4"/>
    <mergeCell ref="F3:F4"/>
  </mergeCells>
  <hyperlinks>
    <hyperlink ref="B8" r:id="rId1" display="http://kodifikant.ru/codes/kbk2014/10302000010000110"/>
  </hyperlinks>
  <printOptions/>
  <pageMargins left="0.7086614173228347" right="0.11811023622047245" top="0.2362204724409449" bottom="0.15748031496062992" header="0.15748031496062992" footer="0.15748031496062992"/>
  <pageSetup errors="blank" horizontalDpi="600" verticalDpi="6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Машина-2</cp:lastModifiedBy>
  <cp:lastPrinted>2014-09-27T09:06:39Z</cp:lastPrinted>
  <dcterms:created xsi:type="dcterms:W3CDTF">2013-10-30T02:48:33Z</dcterms:created>
  <dcterms:modified xsi:type="dcterms:W3CDTF">2019-11-13T13:01:41Z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